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marquardt\Documents\Veröffentlichungen\Beuth-Bauwerk\Energie-Auflage5\Bearbeitung-Beispiele\"/>
    </mc:Choice>
  </mc:AlternateContent>
  <bookViews>
    <workbookView xWindow="240" yWindow="60" windowWidth="12396" windowHeight="9312"/>
  </bookViews>
  <sheets>
    <sheet name="therm homogen" sheetId="1" r:id="rId1"/>
  </sheets>
  <definedNames>
    <definedName name="_xlnm.Print_Area" localSheetId="0">'therm homogen'!$A$1:$H$44</definedName>
  </definedNames>
  <calcPr calcId="162913"/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6" i="1"/>
  <c r="D36" i="1"/>
  <c r="G27" i="1" l="1"/>
  <c r="D41" i="1"/>
  <c r="G30" i="1"/>
  <c r="G31" i="1" s="1"/>
</calcChain>
</file>

<file path=xl/sharedStrings.xml><?xml version="1.0" encoding="utf-8"?>
<sst xmlns="http://schemas.openxmlformats.org/spreadsheetml/2006/main" count="34" uniqueCount="34">
  <si>
    <t xml:space="preserve"> 1  Aufbau des Bauteils</t>
  </si>
  <si>
    <t>Schicht Nr.</t>
  </si>
  <si>
    <t>Bauteilaufbau (von innen nach außen)</t>
  </si>
  <si>
    <t>d [m]</t>
  </si>
  <si>
    <t>m²K/W</t>
  </si>
  <si>
    <t xml:space="preserve"> 2  Wärmedurchgangswiderstände und Wärmedurchgangskoeffizient</t>
  </si>
  <si>
    <t xml:space="preserve"> 3  Flächenbezogene Masse (nur bei Außenwänden, Dächern und </t>
  </si>
  <si>
    <t xml:space="preserve">     Decken unter nicht ausgebauten Dachräumen)</t>
  </si>
  <si>
    <t>kg/m²</t>
  </si>
  <si>
    <t xml:space="preserve">Damit liegt ein </t>
  </si>
  <si>
    <t>Bauteil vor.</t>
  </si>
  <si>
    <t xml:space="preserve"> 4  Nachweis des Mindestwärmeschutzes</t>
  </si>
  <si>
    <t>vorh R =</t>
  </si>
  <si>
    <t>Das untersuchte Bauteil erfüllt damit</t>
  </si>
  <si>
    <t>die Anforderungen des Mindest-</t>
  </si>
  <si>
    <t>hier</t>
  </si>
  <si>
    <t>Gipsputz ohne Zuschlag</t>
  </si>
  <si>
    <t>KS-Mauerwerk</t>
  </si>
  <si>
    <t>XPS</t>
  </si>
  <si>
    <t xml:space="preserve">(Dickbeschichtung = KMB </t>
  </si>
  <si>
    <t>vernachlässigt)</t>
  </si>
  <si>
    <r>
      <rPr>
        <sz val="10"/>
        <rFont val="Symbol"/>
        <family val="1"/>
        <charset val="2"/>
      </rPr>
      <t>r</t>
    </r>
    <r>
      <rPr>
        <sz val="10"/>
        <rFont val="Arial"/>
        <family val="2"/>
      </rPr>
      <t xml:space="preserve"> [kg/m³]</t>
    </r>
  </si>
  <si>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 xml:space="preserve"> [W/(mK)]</t>
    </r>
  </si>
  <si>
    <r>
      <t>R</t>
    </r>
    <r>
      <rPr>
        <sz val="10"/>
        <rFont val="Arial"/>
        <family val="2"/>
      </rPr>
      <t xml:space="preserve"> = d / </t>
    </r>
    <r>
      <rPr>
        <sz val="10"/>
        <rFont val="Symbol"/>
        <family val="1"/>
        <charset val="2"/>
      </rPr>
      <t>l</t>
    </r>
    <r>
      <rPr>
        <sz val="10"/>
        <rFont val="Arial"/>
        <family val="2"/>
      </rPr>
      <t xml:space="preserve">
[m²K/W]</t>
    </r>
  </si>
  <si>
    <r>
      <t>Wärmedurchlasswiderstand vorh R</t>
    </r>
    <r>
      <rPr>
        <b/>
        <sz val="10"/>
        <rFont val="Arial"/>
        <family val="2"/>
      </rPr>
      <t xml:space="preserve"> = </t>
    </r>
    <r>
      <rPr>
        <b/>
        <sz val="10"/>
        <rFont val="Symbol"/>
        <family val="1"/>
        <charset val="2"/>
      </rPr>
      <t xml:space="preserve">S </t>
    </r>
    <r>
      <rPr>
        <b/>
        <sz val="10"/>
        <rFont val="Arial"/>
        <family val="2"/>
      </rPr>
      <t>(d/</t>
    </r>
    <r>
      <rPr>
        <b/>
        <sz val="10"/>
        <rFont val="Symbol"/>
        <family val="1"/>
        <charset val="2"/>
      </rPr>
      <t>l</t>
    </r>
    <r>
      <rPr>
        <b/>
        <sz val="10"/>
        <rFont val="Arial"/>
        <family val="2"/>
      </rPr>
      <t>)</t>
    </r>
  </si>
  <si>
    <r>
      <t>Wärmeübergangswiderstand innen R</t>
    </r>
    <r>
      <rPr>
        <vertAlign val="subscript"/>
        <sz val="10"/>
        <rFont val="Arial"/>
        <family val="2"/>
      </rPr>
      <t>si</t>
    </r>
  </si>
  <si>
    <r>
      <t>Wärmeübergangswiderstand außen R</t>
    </r>
    <r>
      <rPr>
        <vertAlign val="subscript"/>
        <sz val="10"/>
        <rFont val="Arial"/>
        <family val="2"/>
      </rPr>
      <t>se</t>
    </r>
  </si>
  <si>
    <r>
      <t>Wärmedurchgangswiderstand vorh R</t>
    </r>
    <r>
      <rPr>
        <b/>
        <vertAlign val="subscript"/>
        <sz val="9"/>
        <rFont val="Arial"/>
        <family val="2"/>
      </rPr>
      <t>T</t>
    </r>
    <r>
      <rPr>
        <b/>
        <sz val="9"/>
        <rFont val="Arial"/>
        <family val="2"/>
      </rPr>
      <t xml:space="preserve"> = R</t>
    </r>
    <r>
      <rPr>
        <b/>
        <vertAlign val="subscript"/>
        <sz val="9"/>
        <rFont val="Arial"/>
        <family val="2"/>
      </rPr>
      <t>si</t>
    </r>
    <r>
      <rPr>
        <b/>
        <sz val="9"/>
        <rFont val="Arial"/>
        <family val="2"/>
      </rPr>
      <t>+ vorh R</t>
    </r>
    <r>
      <rPr>
        <b/>
        <sz val="9"/>
        <rFont val="Arial"/>
        <family val="2"/>
      </rPr>
      <t xml:space="preserve"> + R</t>
    </r>
    <r>
      <rPr>
        <b/>
        <vertAlign val="subscript"/>
        <sz val="9"/>
        <rFont val="Arial"/>
        <family val="2"/>
      </rPr>
      <t>se</t>
    </r>
  </si>
  <si>
    <r>
      <t>Wärmedurchgangskoeffizient vorh U = 1 / vorh R</t>
    </r>
    <r>
      <rPr>
        <b/>
        <vertAlign val="subscript"/>
        <sz val="9"/>
        <rFont val="Arial"/>
        <family val="2"/>
      </rPr>
      <t>T</t>
    </r>
    <r>
      <rPr>
        <b/>
        <sz val="9"/>
        <rFont val="Arial"/>
        <family val="2"/>
      </rPr>
      <t xml:space="preserve"> [W/(m²K)]</t>
    </r>
  </si>
  <si>
    <r>
      <t xml:space="preserve">vorh m' = </t>
    </r>
    <r>
      <rPr>
        <sz val="10"/>
        <rFont val="Symbol"/>
        <family val="1"/>
        <charset val="2"/>
      </rPr>
      <t>S</t>
    </r>
    <r>
      <rPr>
        <sz val="10"/>
        <rFont val="Arial"/>
        <family val="2"/>
      </rPr>
      <t xml:space="preserve"> (d </t>
    </r>
    <r>
      <rPr>
        <sz val="10"/>
        <rFont val="Symbol"/>
        <family val="1"/>
        <charset val="2"/>
      </rPr>
      <t>×</t>
    </r>
    <r>
      <rPr>
        <sz val="10"/>
        <rFont val="Arial"/>
        <family val="2"/>
      </rPr>
      <t xml:space="preserve"> </t>
    </r>
    <r>
      <rPr>
        <sz val="10"/>
        <rFont val="Symbol"/>
        <family val="1"/>
        <charset val="2"/>
      </rPr>
      <t>r</t>
    </r>
    <r>
      <rPr>
        <sz val="10"/>
        <rFont val="Arial"/>
        <family val="2"/>
      </rPr>
      <t>) =</t>
    </r>
  </si>
  <si>
    <r>
      <t xml:space="preserve">kg/m² </t>
    </r>
    <r>
      <rPr>
        <sz val="10"/>
        <rFont val="Calibri"/>
        <family val="2"/>
      </rPr>
      <t>≥</t>
    </r>
  </si>
  <si>
    <r>
      <t xml:space="preserve">m²K/W </t>
    </r>
    <r>
      <rPr>
        <sz val="10"/>
        <rFont val="Calibri"/>
        <family val="2"/>
      </rPr>
      <t>≥</t>
    </r>
  </si>
  <si>
    <t>schweres</t>
  </si>
  <si>
    <t>wärmeschutzes nach DIN 4108-2:2013-02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</si>
</sst>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1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name val="Symbol"/>
      <family val="1"/>
      <charset val="2"/>
    </font>
    <font>
      <b/>
      <sz val="10"/>
      <name val="Symbol"/>
      <family val="1"/>
      <charset val="2"/>
    </font>
    <font>
      <vertAlign val="subscript"/>
      <sz val="10"/>
      <name val="Arial"/>
      <family val="2"/>
    </font>
    <font>
      <b/>
      <vertAlign val="subscript"/>
      <sz val="9"/>
      <name val="Arial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164" fontId="0" fillId="0" borderId="0" xfId="0" applyNumberFormat="1"/>
    <xf numFmtId="0" fontId="2" fillId="3" borderId="0" xfId="0" applyFont="1" applyFill="1"/>
    <xf numFmtId="0" fontId="0" fillId="3" borderId="0" xfId="0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2" xfId="0" applyBorder="1"/>
    <xf numFmtId="0" fontId="1" fillId="0" borderId="3" xfId="0" applyFont="1" applyBorder="1"/>
    <xf numFmtId="0" fontId="0" fillId="0" borderId="4" xfId="0" applyBorder="1"/>
    <xf numFmtId="0" fontId="3" fillId="0" borderId="3" xfId="0" applyFont="1" applyBorder="1"/>
    <xf numFmtId="165" fontId="0" fillId="2" borderId="1" xfId="0" applyNumberFormat="1" applyFill="1" applyBorder="1"/>
    <xf numFmtId="1" fontId="0" fillId="2" borderId="1" xfId="0" applyNumberFormat="1" applyFill="1" applyBorder="1"/>
    <xf numFmtId="164" fontId="0" fillId="2" borderId="1" xfId="0" applyNumberFormat="1" applyFill="1" applyBorder="1"/>
    <xf numFmtId="0" fontId="4" fillId="0" borderId="2" xfId="0" applyFont="1" applyBorder="1"/>
    <xf numFmtId="164" fontId="4" fillId="0" borderId="1" xfId="0" applyNumberFormat="1" applyFont="1" applyBorder="1"/>
    <xf numFmtId="0" fontId="3" fillId="0" borderId="0" xfId="0" applyFont="1" applyBorder="1"/>
    <xf numFmtId="0" fontId="0" fillId="0" borderId="0" xfId="0" applyBorder="1"/>
    <xf numFmtId="164" fontId="1" fillId="0" borderId="0" xfId="0" applyNumberFormat="1" applyFont="1" applyBorder="1"/>
    <xf numFmtId="0" fontId="0" fillId="2" borderId="1" xfId="0" applyFill="1" applyBorder="1"/>
    <xf numFmtId="2" fontId="0" fillId="2" borderId="1" xfId="0" applyNumberFormat="1" applyFill="1" applyBorder="1"/>
    <xf numFmtId="2" fontId="0" fillId="0" borderId="0" xfId="0" applyNumberFormat="1"/>
    <xf numFmtId="0" fontId="5" fillId="2" borderId="0" xfId="0" applyFont="1" applyFill="1"/>
    <xf numFmtId="0" fontId="1" fillId="2" borderId="0" xfId="0" applyFont="1" applyFill="1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164" fontId="0" fillId="2" borderId="1" xfId="0" quotePrefix="1" applyNumberFormat="1" applyFill="1" applyBorder="1"/>
    <xf numFmtId="164" fontId="5" fillId="2" borderId="0" xfId="0" quotePrefix="1" applyNumberFormat="1" applyFont="1" applyFill="1"/>
    <xf numFmtId="0" fontId="5" fillId="2" borderId="1" xfId="0" quotePrefix="1" applyFont="1" applyFill="1" applyBorder="1"/>
    <xf numFmtId="0" fontId="5" fillId="2" borderId="1" xfId="0" applyFont="1" applyFill="1" applyBorder="1" applyAlignment="1">
      <alignment horizontal="right"/>
    </xf>
    <xf numFmtId="0" fontId="4" fillId="0" borderId="1" xfId="0" applyFont="1" applyBorder="1" applyAlignment="1">
      <alignment wrapText="1"/>
    </xf>
    <xf numFmtId="0" fontId="4" fillId="0" borderId="3" xfId="0" applyFont="1" applyBorder="1"/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0" borderId="0" xfId="0" applyFont="1"/>
    <xf numFmtId="2" fontId="0" fillId="2" borderId="0" xfId="0" applyNumberFormat="1" applyFill="1"/>
    <xf numFmtId="2" fontId="1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4</xdr:row>
      <xdr:rowOff>76200</xdr:rowOff>
    </xdr:from>
    <xdr:to>
      <xdr:col>6</xdr:col>
      <xdr:colOff>314325</xdr:colOff>
      <xdr:row>11</xdr:row>
      <xdr:rowOff>95250</xdr:rowOff>
    </xdr:to>
    <xdr:pic>
      <xdr:nvPicPr>
        <xdr:cNvPr id="1029" name="Picture 3" descr="Bsp-Kelleraussenwan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876300"/>
          <a:ext cx="36480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586740</xdr:colOff>
      <xdr:row>10</xdr:row>
      <xdr:rowOff>26670</xdr:rowOff>
    </xdr:from>
    <xdr:to>
      <xdr:col>2</xdr:col>
      <xdr:colOff>754380</xdr:colOff>
      <xdr:row>10</xdr:row>
      <xdr:rowOff>171450</xdr:rowOff>
    </xdr:to>
    <xdr:sp macro="" textlink="">
      <xdr:nvSpPr>
        <xdr:cNvPr id="2" name="Textfeld 1"/>
        <xdr:cNvSpPr txBox="1"/>
      </xdr:nvSpPr>
      <xdr:spPr>
        <a:xfrm>
          <a:off x="1257300" y="2007870"/>
          <a:ext cx="167640" cy="1447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>14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H54"/>
  <sheetViews>
    <sheetView tabSelected="1" zoomScale="125" zoomScaleNormal="125" workbookViewId="0">
      <selection activeCell="A2" sqref="A2"/>
    </sheetView>
  </sheetViews>
  <sheetFormatPr baseColWidth="10" defaultRowHeight="15.6" x14ac:dyDescent="0.3"/>
  <cols>
    <col min="1" max="1" width="2.44140625" style="1" customWidth="1"/>
    <col min="2" max="2" width="7.33203125" customWidth="1"/>
    <col min="3" max="3" width="24" customWidth="1"/>
    <col min="4" max="4" width="9" bestFit="1" customWidth="1"/>
    <col min="5" max="5" width="10" customWidth="1"/>
    <col min="6" max="6" width="8.44140625" customWidth="1"/>
    <col min="7" max="7" width="10" customWidth="1"/>
  </cols>
  <sheetData>
    <row r="1" spans="1:8" s="6" customFormat="1" x14ac:dyDescent="0.3">
      <c r="A1" s="5" t="s">
        <v>0</v>
      </c>
    </row>
    <row r="3" spans="1:8" x14ac:dyDescent="0.3">
      <c r="B3" s="3"/>
      <c r="C3" s="3"/>
      <c r="D3" s="3"/>
      <c r="E3" s="3"/>
      <c r="F3" s="3"/>
      <c r="G3" s="3"/>
      <c r="H3" s="3"/>
    </row>
    <row r="4" spans="1:8" x14ac:dyDescent="0.3">
      <c r="B4" s="3"/>
      <c r="C4" s="3"/>
      <c r="D4" s="3"/>
      <c r="E4" s="3"/>
      <c r="F4" s="3"/>
      <c r="G4" s="3"/>
      <c r="H4" s="3"/>
    </row>
    <row r="5" spans="1:8" x14ac:dyDescent="0.3">
      <c r="B5" s="3"/>
      <c r="C5" s="3"/>
      <c r="D5" s="3"/>
      <c r="E5" s="3"/>
      <c r="F5" s="3"/>
      <c r="G5" s="3"/>
      <c r="H5" s="3"/>
    </row>
    <row r="6" spans="1:8" x14ac:dyDescent="0.3">
      <c r="B6" s="3"/>
      <c r="C6" s="3"/>
      <c r="D6" s="3"/>
      <c r="E6" s="3"/>
      <c r="F6" s="3"/>
      <c r="G6" s="3"/>
      <c r="H6" s="3"/>
    </row>
    <row r="7" spans="1:8" x14ac:dyDescent="0.3">
      <c r="B7" s="3"/>
      <c r="C7" s="3"/>
      <c r="D7" s="3"/>
      <c r="E7" s="3"/>
      <c r="F7" s="3"/>
      <c r="G7" s="3"/>
      <c r="H7" s="3"/>
    </row>
    <row r="8" spans="1:8" x14ac:dyDescent="0.3">
      <c r="B8" s="3"/>
      <c r="C8" s="3"/>
      <c r="D8" s="3"/>
      <c r="E8" s="3"/>
      <c r="F8" s="3"/>
      <c r="G8" s="3"/>
      <c r="H8" s="3"/>
    </row>
    <row r="9" spans="1:8" x14ac:dyDescent="0.3">
      <c r="B9" s="3"/>
      <c r="C9" s="3"/>
      <c r="D9" s="3"/>
      <c r="E9" s="3"/>
      <c r="F9" s="3"/>
      <c r="G9" s="3"/>
      <c r="H9" s="3"/>
    </row>
    <row r="10" spans="1:8" x14ac:dyDescent="0.3">
      <c r="B10" s="3"/>
      <c r="C10" s="3"/>
      <c r="D10" s="3"/>
      <c r="E10" s="3"/>
      <c r="F10" s="3"/>
      <c r="G10" s="3"/>
      <c r="H10" s="3"/>
    </row>
    <row r="11" spans="1:8" x14ac:dyDescent="0.3">
      <c r="B11" s="3"/>
      <c r="C11" s="28"/>
      <c r="D11" s="3"/>
      <c r="E11" s="3"/>
      <c r="F11" s="3"/>
      <c r="G11" s="3"/>
      <c r="H11" s="3"/>
    </row>
    <row r="12" spans="1:8" x14ac:dyDescent="0.3">
      <c r="B12" s="3"/>
      <c r="C12" s="3"/>
      <c r="D12" s="3"/>
      <c r="E12" s="3"/>
      <c r="F12" s="3"/>
      <c r="G12" s="3"/>
      <c r="H12" s="3"/>
    </row>
    <row r="13" spans="1:8" x14ac:dyDescent="0.3">
      <c r="B13" s="3"/>
      <c r="C13" s="3"/>
      <c r="D13" s="3"/>
      <c r="E13" s="3"/>
      <c r="F13" s="3"/>
      <c r="G13" s="3"/>
      <c r="H13" s="3"/>
    </row>
    <row r="14" spans="1:8" x14ac:dyDescent="0.3">
      <c r="B14" s="3"/>
      <c r="C14" s="3"/>
      <c r="D14" s="3"/>
      <c r="E14" s="3"/>
      <c r="F14" s="3"/>
      <c r="G14" s="3"/>
      <c r="H14" s="3"/>
    </row>
    <row r="16" spans="1:8" s="6" customFormat="1" x14ac:dyDescent="0.3">
      <c r="A16" s="5" t="s">
        <v>5</v>
      </c>
    </row>
    <row r="18" spans="1:7" s="8" customFormat="1" ht="40.200000000000003" x14ac:dyDescent="0.3">
      <c r="A18" s="7"/>
      <c r="B18" s="9" t="s">
        <v>1</v>
      </c>
      <c r="C18" s="9" t="s">
        <v>2</v>
      </c>
      <c r="D18" s="9" t="s">
        <v>3</v>
      </c>
      <c r="E18" s="36" t="s">
        <v>21</v>
      </c>
      <c r="F18" s="36" t="s">
        <v>22</v>
      </c>
      <c r="G18" s="36" t="s">
        <v>23</v>
      </c>
    </row>
    <row r="19" spans="1:7" x14ac:dyDescent="0.3">
      <c r="B19" s="10">
        <v>1</v>
      </c>
      <c r="C19" s="24" t="s">
        <v>16</v>
      </c>
      <c r="D19" s="16">
        <v>0.01</v>
      </c>
      <c r="E19" s="17">
        <v>1200</v>
      </c>
      <c r="F19" s="18">
        <v>0.51</v>
      </c>
      <c r="G19" s="11">
        <f t="shared" ref="G19:G26" si="0">IF(F19=0,"",D19/F19)</f>
        <v>1.9607843137254902E-2</v>
      </c>
    </row>
    <row r="20" spans="1:7" x14ac:dyDescent="0.3">
      <c r="B20" s="10">
        <v>2</v>
      </c>
      <c r="C20" s="24" t="s">
        <v>17</v>
      </c>
      <c r="D20" s="16">
        <v>0.36499999999999999</v>
      </c>
      <c r="E20" s="17">
        <v>1400</v>
      </c>
      <c r="F20" s="18">
        <v>0.7</v>
      </c>
      <c r="G20" s="11">
        <f t="shared" si="0"/>
        <v>0.52142857142857146</v>
      </c>
    </row>
    <row r="21" spans="1:7" x14ac:dyDescent="0.3">
      <c r="B21" s="10">
        <v>3</v>
      </c>
      <c r="C21" s="24" t="s">
        <v>18</v>
      </c>
      <c r="D21" s="16">
        <v>0.14000000000000001</v>
      </c>
      <c r="E21" s="17">
        <v>20</v>
      </c>
      <c r="F21" s="18">
        <v>3.5000000000000003E-2</v>
      </c>
      <c r="G21" s="11">
        <f t="shared" si="0"/>
        <v>4</v>
      </c>
    </row>
    <row r="22" spans="1:7" x14ac:dyDescent="0.3">
      <c r="B22" s="10">
        <v>4</v>
      </c>
      <c r="C22" s="34" t="s">
        <v>19</v>
      </c>
      <c r="D22" s="16"/>
      <c r="E22" s="17"/>
      <c r="F22" s="18"/>
      <c r="G22" s="11" t="str">
        <f t="shared" si="0"/>
        <v/>
      </c>
    </row>
    <row r="23" spans="1:7" x14ac:dyDescent="0.3">
      <c r="B23" s="10">
        <v>5</v>
      </c>
      <c r="C23" s="35" t="s">
        <v>20</v>
      </c>
      <c r="D23" s="16"/>
      <c r="E23" s="17"/>
      <c r="F23" s="32"/>
      <c r="G23" s="11" t="str">
        <f t="shared" si="0"/>
        <v/>
      </c>
    </row>
    <row r="24" spans="1:7" x14ac:dyDescent="0.3">
      <c r="B24" s="10">
        <v>6</v>
      </c>
      <c r="C24" s="24"/>
      <c r="D24" s="16"/>
      <c r="E24" s="17"/>
      <c r="F24" s="18"/>
      <c r="G24" s="11"/>
    </row>
    <row r="25" spans="1:7" x14ac:dyDescent="0.3">
      <c r="B25" s="10">
        <v>7</v>
      </c>
      <c r="C25" s="24"/>
      <c r="D25" s="16"/>
      <c r="E25" s="17"/>
      <c r="F25" s="18"/>
      <c r="G25" s="11"/>
    </row>
    <row r="26" spans="1:7" x14ac:dyDescent="0.3">
      <c r="B26" s="10">
        <v>8</v>
      </c>
      <c r="C26" s="24"/>
      <c r="D26" s="16"/>
      <c r="E26" s="17"/>
      <c r="F26" s="18"/>
      <c r="G26" s="11" t="str">
        <f t="shared" si="0"/>
        <v/>
      </c>
    </row>
    <row r="27" spans="1:7" x14ac:dyDescent="0.3">
      <c r="B27" s="13" t="s">
        <v>24</v>
      </c>
      <c r="C27" s="12"/>
      <c r="D27" s="12"/>
      <c r="E27" s="12"/>
      <c r="F27" s="12"/>
      <c r="G27" s="11">
        <f>SUM(G19:G26)</f>
        <v>4.5410364145658262</v>
      </c>
    </row>
    <row r="28" spans="1:7" ht="16.2" x14ac:dyDescent="0.35">
      <c r="B28" s="37" t="s">
        <v>25</v>
      </c>
      <c r="C28" s="12"/>
      <c r="D28" s="12"/>
      <c r="E28" s="12"/>
      <c r="F28" s="12"/>
      <c r="G28" s="25">
        <v>0.13</v>
      </c>
    </row>
    <row r="29" spans="1:7" ht="16.2" x14ac:dyDescent="0.35">
      <c r="B29" s="38" t="s">
        <v>26</v>
      </c>
      <c r="C29" s="14"/>
      <c r="D29" s="14"/>
      <c r="E29" s="14"/>
      <c r="F29" s="14"/>
      <c r="G29" s="25">
        <v>0</v>
      </c>
    </row>
    <row r="30" spans="1:7" x14ac:dyDescent="0.3">
      <c r="B30" s="15" t="s">
        <v>27</v>
      </c>
      <c r="C30" s="19"/>
      <c r="D30" s="19"/>
      <c r="E30" s="19"/>
      <c r="F30" s="19"/>
      <c r="G30" s="20">
        <f>SUM(G27:G29)</f>
        <v>4.6710364145658261</v>
      </c>
    </row>
    <row r="31" spans="1:7" x14ac:dyDescent="0.3">
      <c r="B31" s="15" t="s">
        <v>28</v>
      </c>
      <c r="C31" s="12"/>
      <c r="D31" s="12"/>
      <c r="E31" s="12"/>
      <c r="F31" s="12"/>
      <c r="G31" s="42">
        <f>1/G30</f>
        <v>0.21408525030583608</v>
      </c>
    </row>
    <row r="32" spans="1:7" x14ac:dyDescent="0.3">
      <c r="B32" s="21"/>
      <c r="C32" s="22"/>
      <c r="D32" s="22"/>
      <c r="E32" s="22"/>
      <c r="F32" s="22"/>
      <c r="G32" s="23"/>
    </row>
    <row r="33" spans="1:8" s="6" customFormat="1" x14ac:dyDescent="0.3">
      <c r="A33" s="5" t="s">
        <v>6</v>
      </c>
    </row>
    <row r="34" spans="1:8" s="6" customFormat="1" x14ac:dyDescent="0.3">
      <c r="A34" s="5" t="s">
        <v>7</v>
      </c>
    </row>
    <row r="36" spans="1:8" x14ac:dyDescent="0.3">
      <c r="C36" s="39" t="s">
        <v>29</v>
      </c>
      <c r="D36" s="4">
        <f>(D19*E19)+(D20*E20)+(D21*E21)+(D22*E22)+(D23*E23)+(D24*E24)+(D25*E25)*(D26*E26)</f>
        <v>525.79999999999995</v>
      </c>
      <c r="E36" s="40" t="s">
        <v>30</v>
      </c>
      <c r="F36">
        <v>100</v>
      </c>
      <c r="G36" t="s">
        <v>8</v>
      </c>
    </row>
    <row r="37" spans="1:8" x14ac:dyDescent="0.3">
      <c r="C37" s="2" t="s">
        <v>9</v>
      </c>
      <c r="D37" s="33" t="s">
        <v>32</v>
      </c>
      <c r="E37" t="s">
        <v>10</v>
      </c>
    </row>
    <row r="39" spans="1:8" s="6" customFormat="1" x14ac:dyDescent="0.3">
      <c r="A39" s="5" t="s">
        <v>11</v>
      </c>
    </row>
    <row r="41" spans="1:8" x14ac:dyDescent="0.3">
      <c r="C41" s="2" t="s">
        <v>12</v>
      </c>
      <c r="D41" s="26">
        <f>G27</f>
        <v>4.5410364145658262</v>
      </c>
      <c r="E41" s="40" t="s">
        <v>31</v>
      </c>
      <c r="F41" s="41">
        <v>1.2</v>
      </c>
      <c r="G41" t="s">
        <v>4</v>
      </c>
    </row>
    <row r="43" spans="1:8" x14ac:dyDescent="0.3">
      <c r="B43" t="s">
        <v>13</v>
      </c>
      <c r="D43" s="27" t="s">
        <v>15</v>
      </c>
      <c r="E43" t="s">
        <v>14</v>
      </c>
    </row>
    <row r="44" spans="1:8" x14ac:dyDescent="0.3">
      <c r="B44" s="40" t="s">
        <v>33</v>
      </c>
    </row>
    <row r="45" spans="1:8" x14ac:dyDescent="0.3">
      <c r="A45" s="30"/>
      <c r="B45" s="29"/>
      <c r="C45" s="29"/>
      <c r="D45" s="29"/>
      <c r="E45" s="29"/>
      <c r="F45" s="29"/>
      <c r="G45" s="29"/>
      <c r="H45" s="29"/>
    </row>
    <row r="46" spans="1:8" x14ac:dyDescent="0.3">
      <c r="A46" s="30"/>
      <c r="B46" s="31"/>
      <c r="C46" s="29"/>
      <c r="D46" s="29"/>
      <c r="E46" s="29"/>
      <c r="F46" s="29"/>
      <c r="G46" s="29"/>
      <c r="H46" s="29"/>
    </row>
    <row r="47" spans="1:8" x14ac:dyDescent="0.3">
      <c r="A47" s="30"/>
      <c r="B47" s="31"/>
      <c r="C47" s="29"/>
      <c r="D47" s="29"/>
      <c r="E47" s="29"/>
      <c r="F47" s="29"/>
      <c r="G47" s="29"/>
      <c r="H47" s="29"/>
    </row>
    <row r="48" spans="1:8" x14ac:dyDescent="0.3">
      <c r="A48" s="30"/>
      <c r="B48" s="29"/>
      <c r="C48" s="29"/>
      <c r="D48" s="29"/>
      <c r="E48" s="29"/>
      <c r="F48" s="29"/>
      <c r="G48" s="29"/>
      <c r="H48" s="29"/>
    </row>
    <row r="49" spans="1:8" x14ac:dyDescent="0.3">
      <c r="A49" s="30"/>
      <c r="B49" s="29"/>
      <c r="C49" s="29"/>
      <c r="D49" s="29"/>
      <c r="E49" s="29"/>
      <c r="F49" s="29"/>
      <c r="G49" s="29"/>
      <c r="H49" s="29"/>
    </row>
    <row r="50" spans="1:8" x14ac:dyDescent="0.3">
      <c r="A50" s="30"/>
      <c r="B50" s="29"/>
      <c r="C50" s="29"/>
      <c r="D50" s="29"/>
      <c r="E50" s="29"/>
      <c r="F50" s="29"/>
      <c r="G50" s="29"/>
      <c r="H50" s="29"/>
    </row>
    <row r="51" spans="1:8" x14ac:dyDescent="0.3">
      <c r="A51" s="30"/>
      <c r="B51" s="29"/>
      <c r="C51" s="29"/>
      <c r="D51" s="29"/>
      <c r="E51" s="29"/>
      <c r="F51" s="29"/>
      <c r="G51" s="29"/>
      <c r="H51" s="29"/>
    </row>
    <row r="52" spans="1:8" x14ac:dyDescent="0.3">
      <c r="A52" s="30"/>
      <c r="B52" s="29"/>
      <c r="C52" s="29"/>
      <c r="D52" s="29"/>
      <c r="E52" s="29"/>
      <c r="F52" s="29"/>
      <c r="G52" s="29"/>
      <c r="H52" s="29"/>
    </row>
    <row r="53" spans="1:8" x14ac:dyDescent="0.3">
      <c r="A53" s="30"/>
      <c r="B53" s="29"/>
      <c r="C53" s="29"/>
      <c r="D53" s="29"/>
      <c r="E53" s="29"/>
      <c r="F53" s="29"/>
      <c r="G53" s="29"/>
      <c r="H53" s="29"/>
    </row>
    <row r="54" spans="1:8" x14ac:dyDescent="0.3">
      <c r="A54" s="30"/>
      <c r="B54" s="31"/>
      <c r="C54" s="29"/>
      <c r="D54" s="29"/>
      <c r="E54" s="29"/>
      <c r="F54" s="29"/>
      <c r="G54" s="29"/>
      <c r="H54" s="29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r:id="rId1"/>
  <headerFooter alignWithMargins="0">
    <oddHeader>&amp;F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therm homogen</vt:lpstr>
      <vt:lpstr>'therm homogen'!Druckbereich</vt:lpstr>
    </vt:vector>
  </TitlesOfParts>
  <Company>Holzcon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BALEGER</dc:creator>
  <cp:lastModifiedBy>Marquardt, Helmut</cp:lastModifiedBy>
  <cp:lastPrinted>2008-02-10T11:57:51Z</cp:lastPrinted>
  <dcterms:created xsi:type="dcterms:W3CDTF">2002-02-28T10:04:36Z</dcterms:created>
  <dcterms:modified xsi:type="dcterms:W3CDTF">2022-12-29T12:24:32Z</dcterms:modified>
</cp:coreProperties>
</file>